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6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tions" sheetId="1" state="visible" r:id="rId3"/>
    <sheet name="Approval Checker" sheetId="2" state="visible" r:id="rId4"/>
    <sheet name="Matrix" sheetId="3" state="visible" r:id="rId5"/>
    <sheet name="Category Rules" sheetId="4" state="visible" r:id="rId6"/>
    <sheet name="Escalation &amp; Delegation" sheetId="5" state="visible" r:id="rId7"/>
    <sheet name="When you outgrow this" sheetId="6" state="visible" r:id="rId8"/>
  </sheets>
  <definedNames>
    <definedName function="false" hidden="false" name="Approvers" vbProcedure="false">'Escalation &amp; Delegation'!$A$7:$A$20</definedName>
    <definedName function="false" hidden="false" name="CatList" vbProcedure="false">'Category Rules'!$A$7:$A$20</definedName>
    <definedName function="false" hidden="false" name="CatTable" vbProcedure="false">'Category Rules'!$A$7:$E$20</definedName>
    <definedName function="false" hidden="false" name="DeptList" vbProcedure="false">Matrix!$D$6:$H$6</definedName>
    <definedName function="false" hidden="false" name="Grid" vbProcedure="false">Matrix!$D$7:$H$11</definedName>
    <definedName function="false" hidden="false" name="TierFrom" vbProcedure="false">Matrix!$B$7:$B$11</definedName>
    <definedName function="false" hidden="false" name="TierNames" vbProcedure="false">Matrix!$A$7:$A$11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<sst xmlns="http://schemas.openxmlformats.org/spreadsheetml/2006/main" count="205" uniqueCount="148">
  <si>
    <t xml:space="preserve">Foxpedite</t>
  </si>
  <si>
    <t xml:space="preserve">Approval Matrix Template: dollar thresholds × department × category</t>
  </si>
  <si>
    <t xml:space="preserve">Who approves what, who it escalates to, and who covers when the approver is out. Works in Excel and Google Sheets.</t>
  </si>
  <si>
    <t xml:space="preserve">Foxpedite does this automatically</t>
  </si>
  <si>
    <t xml:space="preserve">This workbook is the manual version of an approval workflow. In Foxpedite, the same rules run on their own:</t>
  </si>
  <si>
    <t xml:space="preserve">✓  The matrix becomes routing rules in Foxpedite's visual workflow builder: amount × department × category (Steps 1–3).</t>
  </si>
  <si>
    <t xml:space="preserve">✓  Escalation timers and delegation are part of the workflow, so a request never sits in an absent approver's inbox (Step 4).</t>
  </si>
  <si>
    <t xml:space="preserve">✓  No checker to consult: every request routes itself, and approvers approve straight from the email, with an audit trail (Step 5).</t>
  </si>
  <si>
    <t xml:space="preserve">✓  Draft-Stage Budget Lock shows approvers the budget impact before they say yes.</t>
  </si>
  <si>
    <t xml:space="preserve">Try it free for 14 days: foxpedite.com/register  →</t>
  </si>
  <si>
    <t xml:space="preserve">Every Advanced feature, no credit card. Approval workflows, approve-from-email, QuickBooks Online sync and AI document scanning are on Advanced ($740/mo, 20 users incl.); Regular ($390/mo, 10 users) covers POs, budgets and 3-way match. +$39/extra user · prices as of Oct 2026.</t>
  </si>
  <si>
    <t xml:space="preserve">What's in this file</t>
  </si>
  <si>
    <t xml:space="preserve">1. Matrix - dollar tiers (rows) × departments (columns). Each cell names who approves at that tier in that department.</t>
  </si>
  <si>
    <t xml:space="preserve">2. Category Rules - categories that add an approver or a rule regardless of department (capex, software, contractors, grant-funded).</t>
  </si>
  <si>
    <t xml:space="preserve">3. Escalation &amp; Delegation - what happens when an approval sits too long, and who covers when an approver is out (with date ranges and a dollar cap).</t>
  </si>
  <si>
    <t xml:space="preserve">4. Approval Checker - type an amount, department, category and date; it tells you the tier, approvers, extra rules, quotes required and the backup if someone is out.</t>
  </si>
  <si>
    <t xml:space="preserve">Worked example: a 50-person company (EXAMPLE DATA, illustrative)</t>
  </si>
  <si>
    <t xml:space="preserve">Five departments (Operations, Sales &amp; Marketing, Finance &amp; Admin, IT, Programs/Projects). Owner/CEO, a controller, and five department heads.</t>
  </si>
  <si>
    <t xml:space="preserve">Design rule used: the owner should see only purchases over $10,000 and anything capex; the controller sees everything over $2,500; department heads own the rest.</t>
  </si>
  <si>
    <t xml:space="preserve">How to adapt it (15 minutes)</t>
  </si>
  <si>
    <t xml:space="preserve">Step 1. Matrix: change tier boundaries (column B/C) to numbers people can remember. Keep 4–5 tiers. Rename departments in row 6.</t>
  </si>
  <si>
    <t xml:space="preserve">Step 2. Put a role AND a name in each cell (e.g. 'Ops Director (Dana)'). Roles survive turnover; names make it usable today.</t>
  </si>
  <si>
    <t xml:space="preserve">▶ Foxpedite automates this: each tier becomes a rule in the workflow builder; Foxpedite routes every request to the right approver.</t>
  </si>
  <si>
    <t xml:space="preserve">Step 3. Category Rules: list only real exceptions. If everything is an exception, nothing is.</t>
  </si>
  <si>
    <t xml:space="preserve">▶ Foxpedite automates this: category rules are extra conditions on the same workflow (capex, software, contractors, grant-funded).</t>
  </si>
  <si>
    <t xml:space="preserve">Step 4. Escalation &amp; Delegation: every approver needs a named backup. Add a date range whenever someone is out.</t>
  </si>
  <si>
    <t xml:space="preserve">▶ Foxpedite automates this: escalation and delegation are built in; a waiting approval moves up after the time you set.</t>
  </si>
  <si>
    <t xml:space="preserve">Step 5. Test 5 real purchases from last month in the Approval Checker. If any answer surprises you, fix the matrix, not the checker.</t>
  </si>
  <si>
    <t xml:space="preserve">▶ Foxpedite automates this: no lookup needed: approvers get an email and approve from it, and the audit trail records every step.</t>
  </si>
  <si>
    <t xml:space="preserve">Rules of thumb</t>
  </si>
  <si>
    <t xml:space="preserve">• Split purchases: a $9,000 order split into three $3,000 POs is still a $9,000 decision. Say so in your policy.</t>
  </si>
  <si>
    <t xml:space="preserve">• Nobody approves their own request. If the requester is the approver, it goes up one tier.</t>
  </si>
  <si>
    <t xml:space="preserve">• Thresholds apply to the total PO value including tax and shipping, and to the annual value of recurring contracts.</t>
  </si>
  <si>
    <t xml:space="preserve">• Write the matrix down where people can find it in under 10 seconds.</t>
  </si>
  <si>
    <t xml:space="preserve">Grant-funded nonprofits</t>
  </si>
  <si>
    <t xml:space="preserve">Federal awards have their own procurement standards (2 CFR 200.317–200.327). Check the current eCFR text and your award terms; this template is not legal or compliance advice.</t>
  </si>
  <si>
    <t xml:space="preserve">foxpedite.com - Free template. Example data is illustrative.</t>
  </si>
  <si>
    <t xml:space="preserve">Approval checker</t>
  </si>
  <si>
    <t xml:space="preserve">Type in the blue cells. Everything else is calculated from the Matrix, Category Rules and Escalation &amp; Delegation tabs.</t>
  </si>
  <si>
    <t xml:space="preserve">INPUTS (example values - EXAMPLE DATA)</t>
  </si>
  <si>
    <t xml:space="preserve">Purchase amount (total incl. tax + shipping)</t>
  </si>
  <si>
    <t xml:space="preserve">Department</t>
  </si>
  <si>
    <t xml:space="preserve">Operations</t>
  </si>
  <si>
    <t xml:space="preserve">Category</t>
  </si>
  <si>
    <t xml:space="preserve">Equipment (capex)</t>
  </si>
  <si>
    <t xml:space="preserve">Purchase date</t>
  </si>
  <si>
    <t xml:space="preserve">Requester</t>
  </si>
  <si>
    <t xml:space="preserve">R. Chen</t>
  </si>
  <si>
    <t xml:space="preserve">RESULT</t>
  </si>
  <si>
    <t xml:space="preserve">Tier from amount</t>
  </si>
  <si>
    <t xml:space="preserve">MATCH on the 'From $' column</t>
  </si>
  <si>
    <t xml:space="preserve">Category minimum tier</t>
  </si>
  <si>
    <t xml:space="preserve">Some categories force a higher tier above a dollar amount</t>
  </si>
  <si>
    <t xml:space="preserve">Tier applied</t>
  </si>
  <si>
    <t xml:space="preserve">The higher of the two</t>
  </si>
  <si>
    <t xml:space="preserve">Approver(s) from matrix</t>
  </si>
  <si>
    <t xml:space="preserve">Department column × tier row</t>
  </si>
  <si>
    <t xml:space="preserve">Category: additional approver</t>
  </si>
  <si>
    <t xml:space="preserve">From Category Rules</t>
  </si>
  <si>
    <t xml:space="preserve">Category: extra rule / document</t>
  </si>
  <si>
    <t xml:space="preserve">Approvals needed</t>
  </si>
  <si>
    <t xml:space="preserve">Quotes required</t>
  </si>
  <si>
    <t xml:space="preserve">PO required?</t>
  </si>
  <si>
    <t xml:space="preserve">Approvers out on purchase date</t>
  </si>
  <si>
    <t xml:space="preserve">Checks the out-of-office table against the approvers named above</t>
  </si>
  <si>
    <t xml:space="preserve">Covering approver (first match)</t>
  </si>
  <si>
    <t xml:space="preserve">Matched by the role name before the '(' - keep names consistent</t>
  </si>
  <si>
    <t xml:space="preserve">Covering approver's limit</t>
  </si>
  <si>
    <t xml:space="preserve">Within covering limit?</t>
  </si>
  <si>
    <t xml:space="preserve">Reminder: nobody approves their own request. If the requester is one of the approvers above, route to the next tier.</t>
  </si>
  <si>
    <t xml:space="preserve">Approval matrix - EXAMPLE: 50-person company</t>
  </si>
  <si>
    <t xml:space="preserve">Tier boundaries in B:C. Approver per department in D:H. Yellow = EXAMPLE DATA (illustrative). Replace with your own.</t>
  </si>
  <si>
    <t xml:space="preserve">Tier</t>
  </si>
  <si>
    <t xml:space="preserve">From $</t>
  </si>
  <si>
    <t xml:space="preserve">Up to $</t>
  </si>
  <si>
    <t xml:space="preserve">Sales &amp; Marketing</t>
  </si>
  <si>
    <t xml:space="preserve">Finance &amp; Admin</t>
  </si>
  <si>
    <t xml:space="preserve">IT</t>
  </si>
  <si>
    <t xml:space="preserve">Programs / Projects</t>
  </si>
  <si>
    <t xml:space="preserve">T1</t>
  </si>
  <si>
    <t xml:space="preserve">None (card / receipt)</t>
  </si>
  <si>
    <t xml:space="preserve">No</t>
  </si>
  <si>
    <t xml:space="preserve">T2</t>
  </si>
  <si>
    <t xml:space="preserve">Ops Director (Dana)</t>
  </si>
  <si>
    <t xml:space="preserve">Marketing Lead (Avery)</t>
  </si>
  <si>
    <t xml:space="preserve">Office Manager (Pat)</t>
  </si>
  <si>
    <t xml:space="preserve">IT Lead (Morgan)</t>
  </si>
  <si>
    <t xml:space="preserve">Program Manager (Chris)</t>
  </si>
  <si>
    <t xml:space="preserve">Yes</t>
  </si>
  <si>
    <t xml:space="preserve">T3</t>
  </si>
  <si>
    <t xml:space="preserve">Ops Director + Controller</t>
  </si>
  <si>
    <t xml:space="preserve">Marketing Lead + Controller</t>
  </si>
  <si>
    <t xml:space="preserve">Controller (Sam)</t>
  </si>
  <si>
    <t xml:space="preserve">IT Lead + Controller</t>
  </si>
  <si>
    <t xml:space="preserve">Program Mgr + Controller</t>
  </si>
  <si>
    <t xml:space="preserve">T4</t>
  </si>
  <si>
    <t xml:space="preserve">Controller + CEO</t>
  </si>
  <si>
    <t xml:space="preserve">T5</t>
  </si>
  <si>
    <t xml:space="preserve">CEO + Board / owners</t>
  </si>
  <si>
    <t xml:space="preserve">Yes + contract</t>
  </si>
  <si>
    <t xml:space="preserve">Each tier's 'From' must equal the previous tier's 'Up to' + 0.01. Checker uses the From $ column.</t>
  </si>
  <si>
    <t xml:space="preserve">'A + B' means both must approve, in that order. The requester can never approve their own purchase.</t>
  </si>
  <si>
    <t xml:space="preserve">Category rules (apply on top of the matrix)</t>
  </si>
  <si>
    <t xml:space="preserve">Add an approver or a rule for specific categories, from a dollar amount. Yellow = EXAMPLE DATA.</t>
  </si>
  <si>
    <t xml:space="preserve">Applies from $</t>
  </si>
  <si>
    <t xml:space="preserve">Additional approver</t>
  </si>
  <si>
    <t xml:space="preserve">Extra rule / document</t>
  </si>
  <si>
    <t xml:space="preserve">Min tier override</t>
  </si>
  <si>
    <t xml:space="preserve">General / supplies</t>
  </si>
  <si>
    <t xml:space="preserve"> - </t>
  </si>
  <si>
    <t xml:space="preserve">CEO (Jordan)</t>
  </si>
  <si>
    <t xml:space="preserve">Capex request form; asset tag on receipt</t>
  </si>
  <si>
    <t xml:space="preserve">Software &amp; subscriptions</t>
  </si>
  <si>
    <t xml:space="preserve">Security/data review; annual value counts toward threshold</t>
  </si>
  <si>
    <t xml:space="preserve">Contractors &amp; services</t>
  </si>
  <si>
    <t xml:space="preserve">W-9 and certificate of insurance on file before work starts</t>
  </si>
  <si>
    <t xml:space="preserve">Marketing &amp; events</t>
  </si>
  <si>
    <t xml:space="preserve">Signed SOW; cancellation terms</t>
  </si>
  <si>
    <t xml:space="preserve">Grant-funded spend</t>
  </si>
  <si>
    <t xml:space="preserve">Grants Manager (Lee)</t>
  </si>
  <si>
    <t xml:space="preserve">Allowable under award? Charge to correct grant code; follow award procurement terms</t>
  </si>
  <si>
    <t xml:space="preserve">Travel</t>
  </si>
  <si>
    <t xml:space="preserve">Follow travel policy; book through approved channel</t>
  </si>
  <si>
    <t xml:space="preserve">Legal &amp; professional</t>
  </si>
  <si>
    <t xml:space="preserve">Engagement letter</t>
  </si>
  <si>
    <t xml:space="preserve">Escalation and delegation</t>
  </si>
  <si>
    <t xml:space="preserve">Escalation: what happens when an approval waits too long. Delegation: who covers when someone is out. Yellow = EXAMPLE DATA.</t>
  </si>
  <si>
    <t xml:space="preserve">Approver</t>
  </si>
  <si>
    <t xml:space="preserve">Backup / delegate</t>
  </si>
  <si>
    <t xml:space="preserve">Escalate after (business hours)</t>
  </si>
  <si>
    <t xml:space="preserve">Escalate to</t>
  </si>
  <si>
    <t xml:space="preserve">Delegate max $</t>
  </si>
  <si>
    <t xml:space="preserve">Out of office: approver</t>
  </si>
  <si>
    <t xml:space="preserve">Covered by</t>
  </si>
  <si>
    <t xml:space="preserve">From</t>
  </si>
  <si>
    <t xml:space="preserve">To</t>
  </si>
  <si>
    <t xml:space="preserve">Max $ while covering</t>
  </si>
  <si>
    <t xml:space="preserve">Active today?</t>
  </si>
  <si>
    <t xml:space="preserve">Board chair / co-owner</t>
  </si>
  <si>
    <t xml:space="preserve">Delegation rule: a delegate can approve up to 'Max $ while covering'. Above that, it escalates to the next tier. Delegates never approve their own requests.</t>
  </si>
  <si>
    <t xml:space="preserve">Stop doing this by hand</t>
  </si>
  <si>
    <t xml:space="preserve">A matrix in a spreadsheet tells people who should approve. It can't stop a purchase that skips it.</t>
  </si>
  <si>
    <t xml:space="preserve">•  Rebuild this matrix in Foxpedite's visual workflow builder: route by amount, department and category, with escalation timers and delegation built in.</t>
  </si>
  <si>
    <t xml:space="preserve">•  Approvers approve from the email; every step lands in the audit trail an auditor will ask for.</t>
  </si>
  <si>
    <t xml:space="preserve">•  Draft-Stage Budget Lock: the moment someone drafts a purchase, Foxpedite reserves it against the budget, so approvers see the budget impact before they say yes.</t>
  </si>
  <si>
    <t xml:space="preserve">Try it free for 14 days: foxpedite.com/register (all Advanced features, no credit card).</t>
  </si>
  <si>
    <t xml:space="preserve">https://www.foxpedite.com/register?utm_source=website&amp;utm_medium=organic&amp;utm_campaign=fx-202611-three-way-match-and-appr&amp;utm_content=foxpedite-com-templates-template-lead-magnet-w05-w05-lm</t>
  </si>
  <si>
    <t xml:space="preserve">Trial includes every Advanced feature. Approval workflows, approve-from-email, QuickBooks Online sync and AI document scanning are on Advanced ($740/mo, 20 users incl.); Regular ($390/mo, 10 users) covers POs, budgets and 3-way match. +$39/extra user · prices as of Oct 2026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</si>
</sst>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\$#,##0.00;[RED]&quot;-$&quot;#,##0.00"/>
    <numFmt numFmtId="166" formatCode="mmm\ d&quot;, &quot;yyyy"/>
    <numFmt numFmtId="167" formatCode="\$#,##0;[RED]&quot;-$&quot;#,##0"/>
    <numFmt numFmtId="168" formatCode="&quot;no limit&quot;"/>
  </numFmts>
  <fonts count="3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4F46E5"/>
      <name val="Arial"/>
      <family val="0"/>
      <charset val="1"/>
    </font>
    <font>
      <b val="true"/>
      <sz val="15"/>
      <color rgb="FF111827"/>
      <name val="Arial"/>
      <family val="0"/>
      <charset val="1"/>
    </font>
    <font>
      <sz val="9.5"/>
      <color rgb="FF4B5563"/>
      <name val="Arial"/>
      <family val="0"/>
      <charset val="1"/>
    </font>
    <font>
      <b val="true"/>
      <sz val="13"/>
      <color rgb="FFFFFFFF"/>
      <name val="Arial"/>
      <family val="0"/>
      <charset val="1"/>
    </font>
    <font>
      <i val="true"/>
      <sz val="9.5"/>
      <color rgb="FF374151"/>
      <name val="Arial"/>
      <family val="0"/>
      <charset val="1"/>
    </font>
    <font>
      <sz val="10"/>
      <color rgb="FF111827"/>
      <name val="Arial"/>
      <family val="0"/>
      <charset val="1"/>
    </font>
    <font>
      <b val="true"/>
      <u val="single"/>
      <sz val="11"/>
      <color rgb="FF4F46E5"/>
      <name val="Arial"/>
      <family val="0"/>
      <charset val="1"/>
    </font>
    <font>
      <sz val="8"/>
      <color rgb="FF4B5563"/>
      <name val="Arial"/>
      <family val="0"/>
      <charset val="1"/>
    </font>
    <font>
      <b val="true"/>
      <sz val="11"/>
      <color rgb="FF4F46E5"/>
      <name val="Arial"/>
      <family val="0"/>
      <charset val="1"/>
    </font>
    <font>
      <i val="true"/>
      <sz val="9.5"/>
      <color rgb="FF4F46E5"/>
      <name val="Arial"/>
      <family val="0"/>
      <charset val="1"/>
    </font>
    <font>
      <b val="true"/>
      <sz val="9"/>
      <color rgb="FFB45309"/>
      <name val="Arial"/>
      <family val="0"/>
      <charset val="1"/>
    </font>
    <font>
      <b val="true"/>
      <sz val="10"/>
      <color rgb="FF111827"/>
      <name val="Arial"/>
      <family val="0"/>
      <charset val="1"/>
    </font>
    <font>
      <sz val="11"/>
      <color rgb="FF111827"/>
      <name val="Arial"/>
      <family val="0"/>
      <charset val="1"/>
    </font>
    <font>
      <b val="true"/>
      <sz val="9"/>
      <color rgb="FF4F46E5"/>
      <name val="Arial"/>
      <family val="0"/>
      <charset val="1"/>
    </font>
    <font>
      <sz val="10.5"/>
      <color rgb="FF111827"/>
      <name val="Arial"/>
      <family val="0"/>
      <charset val="1"/>
    </font>
    <font>
      <i val="true"/>
      <sz val="8.5"/>
      <color rgb="FF6B7280"/>
      <name val="Arial"/>
      <family val="0"/>
      <charset val="1"/>
    </font>
    <font>
      <b val="true"/>
      <sz val="10.5"/>
      <color rgb="FF111827"/>
      <name val="Arial"/>
      <family val="0"/>
      <charset val="1"/>
    </font>
    <font>
      <i val="true"/>
      <sz val="9"/>
      <color rgb="FF111827"/>
      <name val="Arial"/>
      <family val="0"/>
      <charset val="1"/>
    </font>
    <font>
      <sz val="8"/>
      <color rgb="FF6B7280"/>
      <name val="Arial"/>
      <family val="0"/>
      <charset val="1"/>
    </font>
    <font>
      <b val="true"/>
      <sz val="9.5"/>
      <color rgb="FFFFFFFF"/>
      <name val="Arial"/>
      <family val="0"/>
      <charset val="1"/>
    </font>
    <font>
      <b val="true"/>
      <sz val="9.5"/>
      <color rgb="FF111827"/>
      <name val="Arial"/>
      <family val="0"/>
      <charset val="1"/>
    </font>
    <font>
      <sz val="9.5"/>
      <color rgb="FF111827"/>
      <name val="Arial"/>
      <family val="0"/>
      <charset val="1"/>
    </font>
    <font>
      <i val="true"/>
      <sz val="9"/>
      <color rgb="FF6B7280"/>
      <name val="Arial"/>
      <family val="0"/>
      <charset val="1"/>
    </font>
    <font>
      <b val="true"/>
      <sz val="16"/>
      <color rgb="FFFFFFFF"/>
      <name val="Arial"/>
      <family val="0"/>
      <charset val="1"/>
    </font>
    <font>
      <sz val="10.5"/>
      <color rgb="FFFFFFFF"/>
      <name val="Arial"/>
      <family val="0"/>
      <charset val="1"/>
    </font>
    <font>
      <b val="true"/>
      <sz val="10.5"/>
      <color rgb="FFFFFFFF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4F46E5"/>
        <bgColor rgb="FF4B5563"/>
      </patternFill>
    </fill>
    <fill>
      <patternFill patternType="solid">
        <fgColor rgb="FFEEF2FF"/>
        <bgColor rgb="FFE5E7EB"/>
      </patternFill>
    </fill>
    <fill>
      <patternFill patternType="solid">
        <fgColor rgb="FFE5E7EB"/>
        <bgColor rgb="FFEEF2FF"/>
      </patternFill>
    </fill>
    <fill>
      <patternFill patternType="solid">
        <fgColor rgb="FFFEF3C7"/>
        <bgColor rgb="FFE5E7EB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medium">
        <color rgb="FF4F46E5"/>
      </left>
      <right style="medium">
        <color rgb="FF4F46E5"/>
      </right>
      <top style="medium">
        <color rgb="FF4F46E5"/>
      </top>
      <bottom/>
      <diagonal/>
    </border>
    <border diagonalUp="false" diagonalDown="false">
      <left style="medium">
        <color rgb="FF4F46E5"/>
      </left>
      <right style="medium">
        <color rgb="FF4F46E5"/>
      </right>
      <top/>
      <bottom/>
      <diagonal/>
    </border>
    <border diagonalUp="false" diagonalDown="false">
      <left style="medium">
        <color rgb="FF4F46E5"/>
      </left>
      <right style="medium">
        <color rgb="FF4F46E5"/>
      </right>
      <top/>
      <bottom style="medium">
        <color rgb="FF4F46E5"/>
      </bottom>
      <diagonal/>
    </border>
    <border diagonalUp="false" diagonalDown="false"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8" fillId="3" borderId="2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9" fillId="3" borderId="2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10" fillId="3" borderId="2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11" fillId="3" borderId="3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6" fillId="3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3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6" fillId="3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4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0" fillId="4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18" fillId="4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3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5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25" fillId="5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25" fillId="5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5" fillId="5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25" fillId="5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5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5" fillId="5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5" fillId="5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4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3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5" fillId="3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5" fillId="3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7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28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29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FECACA"/>
        </patternFill>
      </fill>
    </dxf>
    <dxf>
      <fill>
        <patternFill>
          <bgColor rgb="FFD1FAE5"/>
        </patternFill>
      </fill>
    </dxf>
    <dxf>
      <fill>
        <patternFill>
          <bgColor rgb="FFFDE68A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3C7"/>
      <rgbColor rgb="FFEEF2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5E7EB"/>
      <rgbColor rgb="FFD1FAE5"/>
      <rgbColor rgb="FFFDE68A"/>
      <rgbColor rgb="FF99CCFF"/>
      <rgbColor rgb="FFFF99CC"/>
      <rgbColor rgb="FFCC99FF"/>
      <rgbColor rgb="FFFECACA"/>
      <rgbColor rgb="FF4F46E5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111827"/>
      <rgbColor rgb="FF333300"/>
      <rgbColor rgb="FFB45309"/>
      <rgbColor rgb="FF993366"/>
      <rgbColor rgb="FF4B5563"/>
      <rgbColor rgb="FF374151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342720</xdr:colOff>
      <xdr:row>0</xdr:row>
      <xdr:rowOff>342720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342720" cy="3427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foxpedite.com/register?utm_source=website&amp;utm_medium=organic&amp;utm_campaign=fx-202611-three-way-match-and-appr&amp;utm_content=foxpedite-com-templates-template-lead-magnet-w05-w05-lm" TargetMode="External"/><Relationship Id="rId2" Type="http://schemas.openxmlformats.org/officeDocument/2006/relationships/drawing" Target="../drawings/drawing1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hyperlink" Target="https://www.foxpedite.com/register?utm_source=website&amp;utm_medium=organic&amp;utm_campaign=fx-202611-three-way-match-and-appr&amp;utm_content=foxpedite-com-templates-template-lead-magnet-w05-w05-lm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4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10"/>
  </cols>
  <sheetData>
    <row r="1" customFormat="false" ht="30" hidden="false" customHeight="true" outlineLevel="0" collapsed="false">
      <c r="B1" s="1" t="s">
        <v>0</v>
      </c>
    </row>
    <row r="2" customFormat="false" ht="18.5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5" customFormat="false" ht="24" hidden="false" customHeight="true" outlineLevel="0" collapsed="false">
      <c r="A5" s="4" t="s">
        <v>3</v>
      </c>
      <c r="B5" s="4"/>
    </row>
    <row r="6" customFormat="false" ht="15.75" hidden="false" customHeight="true" outlineLevel="0" collapsed="false">
      <c r="A6" s="5" t="s">
        <v>4</v>
      </c>
      <c r="B6" s="5"/>
    </row>
    <row r="7" customFormat="false" ht="33" hidden="false" customHeight="true" outlineLevel="0" collapsed="false">
      <c r="A7" s="6" t="s">
        <v>5</v>
      </c>
      <c r="B7" s="6"/>
    </row>
    <row r="8" customFormat="false" ht="33" hidden="false" customHeight="true" outlineLevel="0" collapsed="false">
      <c r="A8" s="6" t="s">
        <v>6</v>
      </c>
      <c r="B8" s="6"/>
    </row>
    <row r="9" customFormat="false" ht="33" hidden="false" customHeight="true" outlineLevel="0" collapsed="false">
      <c r="A9" s="6" t="s">
        <v>7</v>
      </c>
      <c r="B9" s="6"/>
    </row>
    <row r="10" customFormat="false" ht="18" hidden="false" customHeight="true" outlineLevel="0" collapsed="false">
      <c r="A10" s="6" t="s">
        <v>8</v>
      </c>
      <c r="B10" s="6"/>
    </row>
    <row r="11" customFormat="false" ht="19.5" hidden="false" customHeight="true" outlineLevel="0" collapsed="false">
      <c r="A11" s="7" t="s">
        <v>9</v>
      </c>
      <c r="B11" s="7"/>
    </row>
    <row r="12" customFormat="false" ht="37.5" hidden="false" customHeight="true" outlineLevel="0" collapsed="false">
      <c r="A12" s="8" t="s">
        <v>10</v>
      </c>
      <c r="B12" s="8"/>
    </row>
    <row r="14" customFormat="false" ht="15" hidden="false" customHeight="false" outlineLevel="0" collapsed="false">
      <c r="B14" s="9" t="s">
        <v>11</v>
      </c>
    </row>
    <row r="15" customFormat="false" ht="15" hidden="false" customHeight="false" outlineLevel="0" collapsed="false">
      <c r="B15" s="10" t="s">
        <v>12</v>
      </c>
    </row>
    <row r="16" customFormat="false" ht="15" hidden="false" customHeight="false" outlineLevel="0" collapsed="false">
      <c r="B16" s="10" t="s">
        <v>13</v>
      </c>
    </row>
    <row r="17" customFormat="false" ht="15" hidden="false" customHeight="false" outlineLevel="0" collapsed="false">
      <c r="B17" s="10" t="s">
        <v>14</v>
      </c>
    </row>
    <row r="18" customFormat="false" ht="15" hidden="false" customHeight="false" outlineLevel="0" collapsed="false">
      <c r="B18" s="10" t="s">
        <v>15</v>
      </c>
    </row>
    <row r="19" customFormat="false" ht="15" hidden="false" customHeight="false" outlineLevel="0" collapsed="false">
      <c r="B19" s="10"/>
    </row>
    <row r="20" customFormat="false" ht="15" hidden="false" customHeight="false" outlineLevel="0" collapsed="false">
      <c r="B20" s="9" t="s">
        <v>16</v>
      </c>
    </row>
    <row r="21" customFormat="false" ht="15" hidden="false" customHeight="false" outlineLevel="0" collapsed="false">
      <c r="B21" s="10" t="s">
        <v>17</v>
      </c>
    </row>
    <row r="22" customFormat="false" ht="15" hidden="false" customHeight="false" outlineLevel="0" collapsed="false">
      <c r="B22" s="10" t="s">
        <v>18</v>
      </c>
    </row>
    <row r="23" customFormat="false" ht="15" hidden="false" customHeight="false" outlineLevel="0" collapsed="false">
      <c r="B23" s="10"/>
    </row>
    <row r="24" customFormat="false" ht="15" hidden="false" customHeight="false" outlineLevel="0" collapsed="false">
      <c r="B24" s="9" t="s">
        <v>19</v>
      </c>
    </row>
    <row r="25" customFormat="false" ht="15" hidden="false" customHeight="false" outlineLevel="0" collapsed="false">
      <c r="B25" s="10" t="s">
        <v>20</v>
      </c>
    </row>
    <row r="26" customFormat="false" ht="15" hidden="false" customHeight="false" outlineLevel="0" collapsed="false">
      <c r="B26" s="10" t="s">
        <v>21</v>
      </c>
    </row>
    <row r="27" customFormat="false" ht="16.5" hidden="false" customHeight="true" outlineLevel="0" collapsed="false">
      <c r="B27" s="11" t="s">
        <v>22</v>
      </c>
    </row>
    <row r="28" customFormat="false" ht="15" hidden="false" customHeight="false" outlineLevel="0" collapsed="false">
      <c r="B28" s="10" t="s">
        <v>23</v>
      </c>
    </row>
    <row r="29" customFormat="false" ht="16.5" hidden="false" customHeight="true" outlineLevel="0" collapsed="false">
      <c r="B29" s="11" t="s">
        <v>24</v>
      </c>
    </row>
    <row r="30" customFormat="false" ht="15" hidden="false" customHeight="false" outlineLevel="0" collapsed="false">
      <c r="B30" s="10" t="s">
        <v>25</v>
      </c>
    </row>
    <row r="31" customFormat="false" ht="16.5" hidden="false" customHeight="true" outlineLevel="0" collapsed="false">
      <c r="B31" s="11" t="s">
        <v>26</v>
      </c>
    </row>
    <row r="32" customFormat="false" ht="15" hidden="false" customHeight="false" outlineLevel="0" collapsed="false">
      <c r="B32" s="10" t="s">
        <v>27</v>
      </c>
    </row>
    <row r="33" customFormat="false" ht="16.5" hidden="false" customHeight="true" outlineLevel="0" collapsed="false">
      <c r="B33" s="11" t="s">
        <v>28</v>
      </c>
    </row>
    <row r="34" customFormat="false" ht="15" hidden="false" customHeight="false" outlineLevel="0" collapsed="false">
      <c r="B34" s="10"/>
    </row>
    <row r="35" customFormat="false" ht="15" hidden="false" customHeight="false" outlineLevel="0" collapsed="false">
      <c r="B35" s="9" t="s">
        <v>29</v>
      </c>
    </row>
    <row r="36" customFormat="false" ht="15" hidden="false" customHeight="false" outlineLevel="0" collapsed="false">
      <c r="B36" s="10" t="s">
        <v>30</v>
      </c>
    </row>
    <row r="37" customFormat="false" ht="15" hidden="false" customHeight="false" outlineLevel="0" collapsed="false">
      <c r="B37" s="10" t="s">
        <v>31</v>
      </c>
    </row>
    <row r="38" customFormat="false" ht="15" hidden="false" customHeight="false" outlineLevel="0" collapsed="false">
      <c r="B38" s="10" t="s">
        <v>32</v>
      </c>
    </row>
    <row r="39" customFormat="false" ht="15" hidden="false" customHeight="false" outlineLevel="0" collapsed="false">
      <c r="B39" s="10" t="s">
        <v>33</v>
      </c>
    </row>
    <row r="40" customFormat="false" ht="15" hidden="false" customHeight="false" outlineLevel="0" collapsed="false">
      <c r="B40" s="10"/>
    </row>
    <row r="41" customFormat="false" ht="15" hidden="false" customHeight="false" outlineLevel="0" collapsed="false">
      <c r="B41" s="9" t="s">
        <v>34</v>
      </c>
    </row>
    <row r="42" customFormat="false" ht="15" hidden="false" customHeight="false" outlineLevel="0" collapsed="false">
      <c r="B42" s="10" t="s">
        <v>35</v>
      </c>
    </row>
    <row r="43" customFormat="false" ht="15" hidden="false" customHeight="false" outlineLevel="0" collapsed="false">
      <c r="B43" s="10"/>
    </row>
    <row r="44" customFormat="false" ht="15" hidden="false" customHeight="false" outlineLevel="0" collapsed="false">
      <c r="B44" s="10" t="s">
        <v>36</v>
      </c>
    </row>
  </sheetData>
  <mergeCells count="8">
    <mergeCell ref="A5:B5"/>
    <mergeCell ref="A6:B6"/>
    <mergeCell ref="A7:B7"/>
    <mergeCell ref="A8:B8"/>
    <mergeCell ref="A9:B9"/>
    <mergeCell ref="A10:B10"/>
    <mergeCell ref="A11:B11"/>
    <mergeCell ref="A12:B12"/>
  </mergeCells>
  <hyperlinks>
    <hyperlink ref="A11" r:id="rId1" display="Try it free for 14 days: foxpedite.com/register  →"/>
  </hyperlink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foxpedite.com - Free template. Example data is illustrative.&amp;R&amp;8 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2"/>
    <col collapsed="false" customWidth="true" hidden="false" outlineLevel="0" max="2" min="2" style="0" width="46"/>
    <col collapsed="false" customWidth="true" hidden="false" outlineLevel="0" max="3" min="3" style="0" width="4"/>
    <col collapsed="false" customWidth="true" hidden="false" outlineLevel="0" max="4" min="4" style="0" width="60"/>
  </cols>
  <sheetData>
    <row r="1" customFormat="false" ht="30" hidden="false" customHeight="true" outlineLevel="0" collapsed="false">
      <c r="A1" s="1" t="s">
        <v>0</v>
      </c>
    </row>
    <row r="2" customFormat="false" ht="18.55" hidden="false" customHeight="false" outlineLevel="0" collapsed="false">
      <c r="A2" s="2" t="s">
        <v>37</v>
      </c>
    </row>
    <row r="3" customFormat="false" ht="15" hidden="false" customHeight="false" outlineLevel="0" collapsed="false">
      <c r="A3" s="3" t="s">
        <v>38</v>
      </c>
    </row>
    <row r="5" customFormat="false" ht="15" hidden="false" customHeight="false" outlineLevel="0" collapsed="false">
      <c r="A5" s="12" t="s">
        <v>39</v>
      </c>
    </row>
    <row r="6" customFormat="false" ht="15" hidden="false" customHeight="false" outlineLevel="0" collapsed="false">
      <c r="A6" s="13" t="s">
        <v>40</v>
      </c>
      <c r="B6" s="14" t="n">
        <v>7800</v>
      </c>
    </row>
    <row r="7" customFormat="false" ht="15" hidden="false" customHeight="false" outlineLevel="0" collapsed="false">
      <c r="A7" s="13" t="s">
        <v>41</v>
      </c>
      <c r="B7" s="15" t="s">
        <v>42</v>
      </c>
    </row>
    <row r="8" customFormat="false" ht="15" hidden="false" customHeight="false" outlineLevel="0" collapsed="false">
      <c r="A8" s="13" t="s">
        <v>43</v>
      </c>
      <c r="B8" s="15" t="s">
        <v>44</v>
      </c>
    </row>
    <row r="9" customFormat="false" ht="15" hidden="false" customHeight="false" outlineLevel="0" collapsed="false">
      <c r="A9" s="13" t="s">
        <v>45</v>
      </c>
      <c r="B9" s="16" t="n">
        <v>46378</v>
      </c>
    </row>
    <row r="10" customFormat="false" ht="15" hidden="false" customHeight="false" outlineLevel="0" collapsed="false">
      <c r="A10" s="13" t="s">
        <v>46</v>
      </c>
      <c r="B10" s="15" t="s">
        <v>47</v>
      </c>
    </row>
    <row r="12" customFormat="false" ht="15" hidden="false" customHeight="false" outlineLevel="0" collapsed="false">
      <c r="A12" s="17" t="s">
        <v>48</v>
      </c>
    </row>
    <row r="13" customFormat="false" ht="15" hidden="false" customHeight="false" outlineLevel="0" collapsed="false">
      <c r="A13" s="13" t="s">
        <v>49</v>
      </c>
      <c r="B13" s="18" t="str">
        <f aca="false">INDEX(TierNames,MATCH(B6,TierFrom,1))</f>
        <v>T3</v>
      </c>
      <c r="D13" s="19" t="s">
        <v>50</v>
      </c>
    </row>
    <row r="14" customFormat="false" ht="15" hidden="false" customHeight="false" outlineLevel="0" collapsed="false">
      <c r="A14" s="13" t="s">
        <v>51</v>
      </c>
      <c r="B14" s="18" t="str">
        <f aca="false">IFERROR(IF(AND(VLOOKUP(B8,CatTable,5,FALSE())&lt;&gt;"",B6&gt;=VLOOKUP(B8,CatTable,2,FALSE())),VLOOKUP(B8,CatTable,5,FALSE())," - ")," - ")</f>
        <v>T4</v>
      </c>
      <c r="D14" s="19" t="s">
        <v>52</v>
      </c>
    </row>
    <row r="15" customFormat="false" ht="15" hidden="false" customHeight="false" outlineLevel="0" collapsed="false">
      <c r="A15" s="13" t="s">
        <v>53</v>
      </c>
      <c r="B15" s="20" t="str">
        <f aca="false">IF(B14=" - ",B13,IF(MATCH(B14,TierNames,0)&gt;MATCH(B13,TierNames,0),B14,B13))</f>
        <v>T4</v>
      </c>
      <c r="D15" s="19" t="s">
        <v>54</v>
      </c>
    </row>
    <row r="16" customFormat="false" ht="15" hidden="false" customHeight="false" outlineLevel="0" collapsed="false">
      <c r="A16" s="13" t="s">
        <v>55</v>
      </c>
      <c r="B16" s="20" t="str">
        <f aca="false">INDEX(Grid,MATCH(B15,TierNames,0),MATCH(B7,DeptList,0))</f>
        <v>Controller + CEO</v>
      </c>
      <c r="D16" s="19" t="s">
        <v>56</v>
      </c>
    </row>
    <row r="17" customFormat="false" ht="15" hidden="false" customHeight="false" outlineLevel="0" collapsed="false">
      <c r="A17" s="13" t="s">
        <v>57</v>
      </c>
      <c r="B17" s="18" t="str">
        <f aca="false">IFERROR(IF(B6&gt;=VLOOKUP(B8,CatTable,2,FALSE()),VLOOKUP(B8,CatTable,3,FALSE())," - ")," - ")</f>
        <v>CEO (Jordan)</v>
      </c>
      <c r="D17" s="19" t="s">
        <v>58</v>
      </c>
    </row>
    <row r="18" customFormat="false" ht="15" hidden="false" customHeight="false" outlineLevel="0" collapsed="false">
      <c r="A18" s="13" t="s">
        <v>59</v>
      </c>
      <c r="B18" s="18" t="str">
        <f aca="false">IFERROR(IF(B6&gt;=VLOOKUP(B8,CatTable,2,FALSE()),VLOOKUP(B8,CatTable,4,FALSE())," - ")," - ")</f>
        <v>Capex request form; asset tag on receipt</v>
      </c>
      <c r="D18" s="19"/>
    </row>
    <row r="19" customFormat="false" ht="15" hidden="false" customHeight="false" outlineLevel="0" collapsed="false">
      <c r="A19" s="13" t="s">
        <v>60</v>
      </c>
      <c r="B19" s="18" t="n">
        <f aca="false">INDEX(Matrix!$I$7:$I$11,MATCH(B15,TierNames,0))</f>
        <v>2</v>
      </c>
      <c r="D19" s="19"/>
    </row>
    <row r="20" customFormat="false" ht="15" hidden="false" customHeight="false" outlineLevel="0" collapsed="false">
      <c r="A20" s="13" t="s">
        <v>61</v>
      </c>
      <c r="B20" s="18" t="n">
        <f aca="false">INDEX(Matrix!$J$7:$J$11,MATCH(B15,TierNames,0))</f>
        <v>3</v>
      </c>
      <c r="D20" s="19"/>
    </row>
    <row r="21" customFormat="false" ht="15" hidden="false" customHeight="false" outlineLevel="0" collapsed="false">
      <c r="A21" s="13" t="s">
        <v>62</v>
      </c>
      <c r="B21" s="18" t="str">
        <f aca="false">INDEX(Matrix!$K$7:$K$11,MATCH(B15,TierNames,0))</f>
        <v>Yes</v>
      </c>
      <c r="D21" s="19"/>
    </row>
    <row r="22" customFormat="false" ht="15" hidden="false" customHeight="false" outlineLevel="0" collapsed="false">
      <c r="A22" s="13" t="s">
        <v>63</v>
      </c>
      <c r="B22" s="18" t="str">
        <f aca="false">IF(SUMPRODUCT(('Escalation &amp; Delegation'!$G$7:$G$20&lt;&gt;"")*('Escalation &amp; Delegation'!$I$7:$I$20&lt;=B9)*('Escalation &amp; Delegation'!$J$7:$J$20&gt;=B9)*ISNUMBER(SEARCH(LEFT('Escalation &amp; Delegation'!$G$7:$G$20,FIND(" (",'Escalation &amp; Delegation'!$G$7:$G$20&amp;" (")-1),B16&amp;" "&amp;B17)))=0,"None - route as normal","Someone is out - see covering approver below")</f>
        <v>None - route as normal</v>
      </c>
      <c r="D22" s="19" t="s">
        <v>64</v>
      </c>
    </row>
    <row r="23" customFormat="false" ht="15" hidden="false" customHeight="false" outlineLevel="0" collapsed="false">
      <c r="A23" s="13" t="s">
        <v>65</v>
      </c>
      <c r="B23" s="18" t="str">
        <f aca="false">IFERROR(INDEX('Escalation &amp; Delegation'!$H$7:$H$20,MATCH(1,INDEX(('Escalation &amp; Delegation'!$G$7:$G$20&lt;&gt;"")*('Escalation &amp; Delegation'!$I$7:$I$20&lt;=B9)*('Escalation &amp; Delegation'!$J$7:$J$20&gt;=B9)*ISNUMBER(SEARCH(LEFT('Escalation &amp; Delegation'!$G$7:$G$20,FIND(" (",'Escalation &amp; Delegation'!$G$7:$G$20&amp;" (")-1),B16&amp;" "&amp;B17)),0),0))," - ")</f>
        <v> - </v>
      </c>
      <c r="D23" s="19" t="s">
        <v>66</v>
      </c>
    </row>
    <row r="24" customFormat="false" ht="15" hidden="false" customHeight="false" outlineLevel="0" collapsed="false">
      <c r="A24" s="13" t="s">
        <v>67</v>
      </c>
      <c r="B24" s="21" t="str">
        <f aca="false">IFERROR(INDEX('Escalation &amp; Delegation'!$K$7:$K$20,MATCH(1,INDEX(('Escalation &amp; Delegation'!$G$7:$G$20&lt;&gt;"")*('Escalation &amp; Delegation'!$I$7:$I$20&lt;=B9)*('Escalation &amp; Delegation'!$J$7:$J$20&gt;=B9)*ISNUMBER(SEARCH(LEFT('Escalation &amp; Delegation'!$G$7:$G$20,FIND(" (",'Escalation &amp; Delegation'!$G$7:$G$20&amp;" (")-1),B16&amp;" "&amp;B17)),0),0))," - ")</f>
        <v> - </v>
      </c>
      <c r="D24" s="19"/>
    </row>
    <row r="25" customFormat="false" ht="15" hidden="false" customHeight="false" outlineLevel="0" collapsed="false">
      <c r="A25" s="13" t="s">
        <v>68</v>
      </c>
      <c r="B25" s="18" t="str">
        <f aca="false">IF(B24=" - "," - ",IF(B6&lt;=B24,"Yes - covering approver can sign","No - escalate one tier up"))</f>
        <v> - </v>
      </c>
      <c r="D25" s="19"/>
    </row>
    <row r="27" customFormat="false" ht="15" hidden="false" customHeight="false" outlineLevel="0" collapsed="false">
      <c r="A27" s="22" t="s">
        <v>69</v>
      </c>
    </row>
    <row r="28" customFormat="false" ht="15" hidden="false" customHeight="false" outlineLevel="0" collapsed="false">
      <c r="A28" s="23" t="s">
        <v>36</v>
      </c>
    </row>
  </sheetData>
  <conditionalFormatting sqref="B22:B25">
    <cfRule type="expression" priority="2" aboveAverage="0" equalAverage="0" bottom="0" percent="0" rank="0" text="" dxfId="0">
      <formula>LEFT(B22,3)="No "</formula>
    </cfRule>
    <cfRule type="expression" priority="3" aboveAverage="0" equalAverage="0" bottom="0" percent="0" rank="0" text="" dxfId="1">
      <formula>LEFT(B22,3)="Yes"</formula>
    </cfRule>
  </conditionalFormatting>
  <conditionalFormatting sqref="B22">
    <cfRule type="expression" priority="4" aboveAverage="0" equalAverage="0" bottom="0" percent="0" rank="0" text="" dxfId="2">
      <formula>LEFT(B22,8)="Someone "</formula>
    </cfRule>
  </conditionalFormatting>
  <dataValidations count="3">
    <dataValidation allowBlank="false" error="Pick a department" errorStyle="stop" operator="between" showDropDown="false" showErrorMessage="true" showInputMessage="false" sqref="B7" type="list">
      <formula1>DeptList</formula1>
      <formula2>0</formula2>
    </dataValidation>
    <dataValidation allowBlank="false" error="Pick a category" errorStyle="stop" operator="between" showDropDown="false" showErrorMessage="true" showInputMessage="false" sqref="B8" type="list">
      <formula1>CatList</formula1>
      <formula2>0</formula2>
    </dataValidation>
    <dataValidation allowBlank="false" error="Amount ≥ 0" errorStyle="stop" operator="greaterThanOrEqual" showDropDown="false" showErrorMessage="true" showInputMessage="false" sqref="B6" type="decimal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foxpedite.com - Free template. Example data is illustrative.&amp;R&amp;8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3" min="2" style="0" width="12"/>
    <col collapsed="false" customWidth="true" hidden="false" outlineLevel="0" max="8" min="4" style="0" width="26"/>
    <col collapsed="false" customWidth="true" hidden="false" outlineLevel="0" max="10" min="9" style="0" width="11"/>
    <col collapsed="false" customWidth="true" hidden="false" outlineLevel="0" max="11" min="11" style="0" width="12"/>
  </cols>
  <sheetData>
    <row r="1" customFormat="false" ht="30" hidden="false" customHeight="true" outlineLevel="0" collapsed="false">
      <c r="A1" s="1" t="s">
        <v>0</v>
      </c>
    </row>
    <row r="2" customFormat="false" ht="18.55" hidden="false" customHeight="false" outlineLevel="0" collapsed="false">
      <c r="A2" s="2" t="s">
        <v>70</v>
      </c>
    </row>
    <row r="3" customFormat="false" ht="15" hidden="false" customHeight="false" outlineLevel="0" collapsed="false">
      <c r="A3" s="3" t="s">
        <v>71</v>
      </c>
    </row>
    <row r="6" customFormat="false" ht="36" hidden="false" customHeight="true" outlineLevel="0" collapsed="false">
      <c r="A6" s="24" t="s">
        <v>72</v>
      </c>
      <c r="B6" s="24" t="s">
        <v>73</v>
      </c>
      <c r="C6" s="24" t="s">
        <v>74</v>
      </c>
      <c r="D6" s="24" t="s">
        <v>42</v>
      </c>
      <c r="E6" s="24" t="s">
        <v>75</v>
      </c>
      <c r="F6" s="24" t="s">
        <v>76</v>
      </c>
      <c r="G6" s="24" t="s">
        <v>77</v>
      </c>
      <c r="H6" s="24" t="s">
        <v>78</v>
      </c>
      <c r="I6" s="24" t="s">
        <v>60</v>
      </c>
      <c r="J6" s="24" t="s">
        <v>61</v>
      </c>
      <c r="K6" s="24" t="s">
        <v>62</v>
      </c>
    </row>
    <row r="7" customFormat="false" ht="30" hidden="false" customHeight="true" outlineLevel="0" collapsed="false">
      <c r="A7" s="25" t="s">
        <v>79</v>
      </c>
      <c r="B7" s="26" t="n">
        <v>0</v>
      </c>
      <c r="C7" s="27" t="n">
        <v>499.99</v>
      </c>
      <c r="D7" s="28" t="s">
        <v>80</v>
      </c>
      <c r="E7" s="28" t="s">
        <v>80</v>
      </c>
      <c r="F7" s="28" t="s">
        <v>80</v>
      </c>
      <c r="G7" s="28" t="s">
        <v>80</v>
      </c>
      <c r="H7" s="28" t="s">
        <v>80</v>
      </c>
      <c r="I7" s="28" t="n">
        <v>0</v>
      </c>
      <c r="J7" s="28" t="n">
        <v>0</v>
      </c>
      <c r="K7" s="28" t="s">
        <v>81</v>
      </c>
    </row>
    <row r="8" customFormat="false" ht="30" hidden="false" customHeight="true" outlineLevel="0" collapsed="false">
      <c r="A8" s="25" t="s">
        <v>82</v>
      </c>
      <c r="B8" s="26" t="n">
        <v>500</v>
      </c>
      <c r="C8" s="27" t="n">
        <v>2499.99</v>
      </c>
      <c r="D8" s="28" t="s">
        <v>83</v>
      </c>
      <c r="E8" s="28" t="s">
        <v>84</v>
      </c>
      <c r="F8" s="28" t="s">
        <v>85</v>
      </c>
      <c r="G8" s="28" t="s">
        <v>86</v>
      </c>
      <c r="H8" s="28" t="s">
        <v>87</v>
      </c>
      <c r="I8" s="28" t="n">
        <v>1</v>
      </c>
      <c r="J8" s="28" t="n">
        <v>0</v>
      </c>
      <c r="K8" s="28" t="s">
        <v>88</v>
      </c>
    </row>
    <row r="9" customFormat="false" ht="30" hidden="false" customHeight="true" outlineLevel="0" collapsed="false">
      <c r="A9" s="25" t="s">
        <v>89</v>
      </c>
      <c r="B9" s="26" t="n">
        <v>2500</v>
      </c>
      <c r="C9" s="27" t="n">
        <v>9999.99</v>
      </c>
      <c r="D9" s="28" t="s">
        <v>90</v>
      </c>
      <c r="E9" s="28" t="s">
        <v>91</v>
      </c>
      <c r="F9" s="28" t="s">
        <v>92</v>
      </c>
      <c r="G9" s="28" t="s">
        <v>93</v>
      </c>
      <c r="H9" s="28" t="s">
        <v>94</v>
      </c>
      <c r="I9" s="28" t="n">
        <v>2</v>
      </c>
      <c r="J9" s="28" t="n">
        <v>2</v>
      </c>
      <c r="K9" s="28" t="s">
        <v>88</v>
      </c>
    </row>
    <row r="10" customFormat="false" ht="30" hidden="false" customHeight="true" outlineLevel="0" collapsed="false">
      <c r="A10" s="25" t="s">
        <v>95</v>
      </c>
      <c r="B10" s="26" t="n">
        <v>10000</v>
      </c>
      <c r="C10" s="27" t="n">
        <v>49999.99</v>
      </c>
      <c r="D10" s="28" t="s">
        <v>96</v>
      </c>
      <c r="E10" s="28" t="s">
        <v>96</v>
      </c>
      <c r="F10" s="28" t="s">
        <v>96</v>
      </c>
      <c r="G10" s="28" t="s">
        <v>96</v>
      </c>
      <c r="H10" s="28" t="s">
        <v>96</v>
      </c>
      <c r="I10" s="28" t="n">
        <v>2</v>
      </c>
      <c r="J10" s="28" t="n">
        <v>3</v>
      </c>
      <c r="K10" s="28" t="s">
        <v>88</v>
      </c>
    </row>
    <row r="11" customFormat="false" ht="30" hidden="false" customHeight="true" outlineLevel="0" collapsed="false">
      <c r="A11" s="25" t="s">
        <v>97</v>
      </c>
      <c r="B11" s="26" t="n">
        <v>50000</v>
      </c>
      <c r="C11" s="29" t="n">
        <v>99999999</v>
      </c>
      <c r="D11" s="28" t="s">
        <v>98</v>
      </c>
      <c r="E11" s="28" t="s">
        <v>98</v>
      </c>
      <c r="F11" s="28" t="s">
        <v>98</v>
      </c>
      <c r="G11" s="28" t="s">
        <v>98</v>
      </c>
      <c r="H11" s="28" t="s">
        <v>98</v>
      </c>
      <c r="I11" s="28" t="n">
        <v>2</v>
      </c>
      <c r="J11" s="28" t="n">
        <v>3</v>
      </c>
      <c r="K11" s="28" t="s">
        <v>99</v>
      </c>
    </row>
    <row r="13" customFormat="false" ht="15" hidden="false" customHeight="false" outlineLevel="0" collapsed="false">
      <c r="A13" s="30" t="s">
        <v>100</v>
      </c>
    </row>
    <row r="14" customFormat="false" ht="15" hidden="false" customHeight="false" outlineLevel="0" collapsed="false">
      <c r="A14" s="30" t="s">
        <v>101</v>
      </c>
    </row>
  </sheetData>
  <conditionalFormatting sqref="C8:C11">
    <cfRule type="expression" priority="2" aboveAverage="0" equalAverage="0" bottom="0" percent="0" rank="0" text="" dxfId="0">
      <formula>ROUND(B8-C7,2)&lt;&gt;0.01</formula>
    </cfRule>
  </conditionalFormatting>
  <dataValidations count="1">
    <dataValidation allowBlank="false" error="Use a dollar amount ≥ 0" errorStyle="stop" operator="greaterThanOrEqual" showDropDown="false" showErrorMessage="true" showInputMessage="false" sqref="B7:C11 I7:J11" type="decimal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foxpedite.com - Free template. Example data is illustrative.&amp;R&amp;8 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14"/>
    <col collapsed="false" customWidth="true" hidden="false" outlineLevel="0" max="3" min="3" style="0" width="28"/>
    <col collapsed="false" customWidth="true" hidden="false" outlineLevel="0" max="4" min="4" style="0" width="60"/>
    <col collapsed="false" customWidth="true" hidden="false" outlineLevel="0" max="5" min="5" style="0" width="14"/>
  </cols>
  <sheetData>
    <row r="1" customFormat="false" ht="30" hidden="false" customHeight="true" outlineLevel="0" collapsed="false">
      <c r="A1" s="1" t="s">
        <v>0</v>
      </c>
    </row>
    <row r="2" customFormat="false" ht="18.55" hidden="false" customHeight="false" outlineLevel="0" collapsed="false">
      <c r="A2" s="2" t="s">
        <v>102</v>
      </c>
    </row>
    <row r="3" customFormat="false" ht="15" hidden="false" customHeight="false" outlineLevel="0" collapsed="false">
      <c r="A3" s="3" t="s">
        <v>103</v>
      </c>
    </row>
    <row r="6" customFormat="false" ht="31.5" hidden="false" customHeight="true" outlineLevel="0" collapsed="false">
      <c r="A6" s="24" t="s">
        <v>43</v>
      </c>
      <c r="B6" s="24" t="s">
        <v>104</v>
      </c>
      <c r="C6" s="24" t="s">
        <v>105</v>
      </c>
      <c r="D6" s="24" t="s">
        <v>106</v>
      </c>
      <c r="E6" s="24" t="s">
        <v>107</v>
      </c>
    </row>
    <row r="7" customFormat="false" ht="25.5" hidden="false" customHeight="true" outlineLevel="0" collapsed="false">
      <c r="A7" s="25" t="s">
        <v>108</v>
      </c>
      <c r="B7" s="26" t="n">
        <v>0</v>
      </c>
      <c r="C7" s="28" t="s">
        <v>109</v>
      </c>
      <c r="D7" s="28" t="s">
        <v>109</v>
      </c>
      <c r="E7" s="28"/>
    </row>
    <row r="8" customFormat="false" ht="25.5" hidden="false" customHeight="true" outlineLevel="0" collapsed="false">
      <c r="A8" s="25" t="s">
        <v>44</v>
      </c>
      <c r="B8" s="26" t="n">
        <v>2500</v>
      </c>
      <c r="C8" s="28" t="s">
        <v>110</v>
      </c>
      <c r="D8" s="28" t="s">
        <v>111</v>
      </c>
      <c r="E8" s="28" t="s">
        <v>95</v>
      </c>
    </row>
    <row r="9" customFormat="false" ht="25.5" hidden="false" customHeight="true" outlineLevel="0" collapsed="false">
      <c r="A9" s="25" t="s">
        <v>112</v>
      </c>
      <c r="B9" s="26" t="n">
        <v>0</v>
      </c>
      <c r="C9" s="28" t="s">
        <v>86</v>
      </c>
      <c r="D9" s="28" t="s">
        <v>113</v>
      </c>
      <c r="E9" s="28"/>
    </row>
    <row r="10" customFormat="false" ht="25.5" hidden="false" customHeight="true" outlineLevel="0" collapsed="false">
      <c r="A10" s="25" t="s">
        <v>114</v>
      </c>
      <c r="B10" s="26" t="n">
        <v>1000</v>
      </c>
      <c r="C10" s="28" t="s">
        <v>92</v>
      </c>
      <c r="D10" s="28" t="s">
        <v>115</v>
      </c>
      <c r="E10" s="28"/>
    </row>
    <row r="11" customFormat="false" ht="25.5" hidden="false" customHeight="true" outlineLevel="0" collapsed="false">
      <c r="A11" s="25" t="s">
        <v>116</v>
      </c>
      <c r="B11" s="26" t="n">
        <v>5000</v>
      </c>
      <c r="C11" s="28" t="s">
        <v>110</v>
      </c>
      <c r="D11" s="28" t="s">
        <v>117</v>
      </c>
      <c r="E11" s="28"/>
    </row>
    <row r="12" customFormat="false" ht="25.5" hidden="false" customHeight="true" outlineLevel="0" collapsed="false">
      <c r="A12" s="25" t="s">
        <v>118</v>
      </c>
      <c r="B12" s="26" t="n">
        <v>0</v>
      </c>
      <c r="C12" s="28" t="s">
        <v>119</v>
      </c>
      <c r="D12" s="28" t="s">
        <v>120</v>
      </c>
      <c r="E12" s="28"/>
    </row>
    <row r="13" customFormat="false" ht="25.5" hidden="false" customHeight="true" outlineLevel="0" collapsed="false">
      <c r="A13" s="25" t="s">
        <v>121</v>
      </c>
      <c r="B13" s="26" t="n">
        <v>0</v>
      </c>
      <c r="C13" s="28" t="s">
        <v>109</v>
      </c>
      <c r="D13" s="28" t="s">
        <v>122</v>
      </c>
      <c r="E13" s="28"/>
    </row>
    <row r="14" customFormat="false" ht="25.5" hidden="false" customHeight="true" outlineLevel="0" collapsed="false">
      <c r="A14" s="25" t="s">
        <v>123</v>
      </c>
      <c r="B14" s="26" t="n">
        <v>0</v>
      </c>
      <c r="C14" s="28" t="s">
        <v>110</v>
      </c>
      <c r="D14" s="28" t="s">
        <v>124</v>
      </c>
      <c r="E14" s="28"/>
    </row>
    <row r="15" customFormat="false" ht="15" hidden="false" customHeight="false" outlineLevel="0" collapsed="false">
      <c r="A15" s="31"/>
      <c r="B15" s="31"/>
      <c r="C15" s="31"/>
      <c r="D15" s="31"/>
      <c r="E15" s="31"/>
    </row>
    <row r="16" customFormat="false" ht="15" hidden="false" customHeight="false" outlineLevel="0" collapsed="false">
      <c r="A16" s="31"/>
      <c r="B16" s="31"/>
      <c r="C16" s="31"/>
      <c r="D16" s="31"/>
      <c r="E16" s="31"/>
    </row>
    <row r="17" customFormat="false" ht="15" hidden="false" customHeight="false" outlineLevel="0" collapsed="false">
      <c r="A17" s="31"/>
      <c r="B17" s="31"/>
      <c r="C17" s="31"/>
      <c r="D17" s="31"/>
      <c r="E17" s="31"/>
    </row>
    <row r="18" customFormat="false" ht="15" hidden="false" customHeight="false" outlineLevel="0" collapsed="false">
      <c r="A18" s="31"/>
      <c r="B18" s="31"/>
      <c r="C18" s="31"/>
      <c r="D18" s="31"/>
      <c r="E18" s="31"/>
    </row>
    <row r="19" customFormat="false" ht="15" hidden="false" customHeight="false" outlineLevel="0" collapsed="false">
      <c r="A19" s="31"/>
      <c r="B19" s="31"/>
      <c r="C19" s="31"/>
      <c r="D19" s="31"/>
      <c r="E19" s="31"/>
    </row>
    <row r="20" customFormat="false" ht="15" hidden="false" customHeight="false" outlineLevel="0" collapsed="false">
      <c r="A20" s="31"/>
      <c r="B20" s="31"/>
      <c r="C20" s="31"/>
      <c r="D20" s="31"/>
      <c r="E20" s="31"/>
    </row>
  </sheetData>
  <dataValidations count="1">
    <dataValidation allowBlank="true" errorStyle="stop" operator="between" showDropDown="false" showErrorMessage="false" showInputMessage="false" sqref="E7:E20" type="list">
      <formula1>TierNames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foxpedite.com - Free template. Example data is illustrative.&amp;R&amp;8 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28"/>
    <col collapsed="false" customWidth="true" hidden="false" outlineLevel="0" max="3" min="3" style="0" width="16"/>
    <col collapsed="false" customWidth="true" hidden="false" outlineLevel="0" max="4" min="4" style="0" width="28"/>
    <col collapsed="false" customWidth="true" hidden="false" outlineLevel="0" max="5" min="5" style="0" width="14"/>
    <col collapsed="false" customWidth="true" hidden="false" outlineLevel="0" max="6" min="6" style="0" width="3"/>
    <col collapsed="false" customWidth="true" hidden="false" outlineLevel="0" max="8" min="7" style="0" width="28"/>
    <col collapsed="false" customWidth="true" hidden="false" outlineLevel="0" max="11" min="9" style="0" width="14"/>
    <col collapsed="false" customWidth="true" hidden="false" outlineLevel="0" max="12" min="12" style="0" width="16"/>
  </cols>
  <sheetData>
    <row r="1" customFormat="false" ht="30" hidden="false" customHeight="true" outlineLevel="0" collapsed="false">
      <c r="A1" s="1" t="s">
        <v>0</v>
      </c>
    </row>
    <row r="2" customFormat="false" ht="18.55" hidden="false" customHeight="false" outlineLevel="0" collapsed="false">
      <c r="A2" s="2" t="s">
        <v>125</v>
      </c>
    </row>
    <row r="3" customFormat="false" ht="15" hidden="false" customHeight="false" outlineLevel="0" collapsed="false">
      <c r="A3" s="3" t="s">
        <v>126</v>
      </c>
    </row>
    <row r="6" customFormat="false" ht="36" hidden="false" customHeight="true" outlineLevel="0" collapsed="false">
      <c r="A6" s="24" t="s">
        <v>127</v>
      </c>
      <c r="B6" s="24" t="s">
        <v>128</v>
      </c>
      <c r="C6" s="24" t="s">
        <v>129</v>
      </c>
      <c r="D6" s="24" t="s">
        <v>130</v>
      </c>
      <c r="E6" s="24" t="s">
        <v>131</v>
      </c>
      <c r="G6" s="24" t="s">
        <v>132</v>
      </c>
      <c r="H6" s="24" t="s">
        <v>133</v>
      </c>
      <c r="I6" s="24" t="s">
        <v>134</v>
      </c>
      <c r="J6" s="24" t="s">
        <v>135</v>
      </c>
      <c r="K6" s="24" t="s">
        <v>136</v>
      </c>
      <c r="L6" s="24" t="s">
        <v>137</v>
      </c>
    </row>
    <row r="7" customFormat="false" ht="15" hidden="false" customHeight="false" outlineLevel="0" collapsed="false">
      <c r="A7" s="32" t="s">
        <v>83</v>
      </c>
      <c r="B7" s="32" t="s">
        <v>92</v>
      </c>
      <c r="C7" s="32" t="n">
        <v>24</v>
      </c>
      <c r="D7" s="32" t="s">
        <v>92</v>
      </c>
      <c r="E7" s="33" t="n">
        <v>2500</v>
      </c>
      <c r="G7" s="32" t="s">
        <v>83</v>
      </c>
      <c r="H7" s="32" t="s">
        <v>92</v>
      </c>
      <c r="I7" s="34" t="n">
        <v>46377</v>
      </c>
      <c r="J7" s="34" t="n">
        <v>46388</v>
      </c>
      <c r="K7" s="33" t="n">
        <v>2500</v>
      </c>
      <c r="L7" s="35" t="str">
        <f aca="true">IF(G7="","",IF(AND(TODAY()&gt;=I7,TODAY()&lt;=J7),"Yes","No"))</f>
        <v>No</v>
      </c>
    </row>
    <row r="8" customFormat="false" ht="15" hidden="false" customHeight="false" outlineLevel="0" collapsed="false">
      <c r="A8" s="32" t="s">
        <v>84</v>
      </c>
      <c r="B8" s="32" t="s">
        <v>92</v>
      </c>
      <c r="C8" s="32" t="n">
        <v>24</v>
      </c>
      <c r="D8" s="32" t="s">
        <v>92</v>
      </c>
      <c r="E8" s="33" t="n">
        <v>2500</v>
      </c>
      <c r="G8" s="32" t="s">
        <v>110</v>
      </c>
      <c r="H8" s="32" t="s">
        <v>92</v>
      </c>
      <c r="I8" s="34" t="n">
        <v>46351</v>
      </c>
      <c r="J8" s="34" t="n">
        <v>46355</v>
      </c>
      <c r="K8" s="33" t="n">
        <v>25000</v>
      </c>
      <c r="L8" s="35" t="str">
        <f aca="true">IF(G8="","",IF(AND(TODAY()&gt;=I8,TODAY()&lt;=J8),"Yes","No"))</f>
        <v>No</v>
      </c>
    </row>
    <row r="9" customFormat="false" ht="15" hidden="false" customHeight="false" outlineLevel="0" collapsed="false">
      <c r="A9" s="32" t="s">
        <v>85</v>
      </c>
      <c r="B9" s="32" t="s">
        <v>92</v>
      </c>
      <c r="C9" s="32" t="n">
        <v>24</v>
      </c>
      <c r="D9" s="32" t="s">
        <v>92</v>
      </c>
      <c r="E9" s="33" t="n">
        <v>2500</v>
      </c>
      <c r="G9" s="36"/>
      <c r="H9" s="36"/>
      <c r="I9" s="37"/>
      <c r="J9" s="37"/>
      <c r="K9" s="38"/>
      <c r="L9" s="35" t="str">
        <f aca="true">IF(G9="","",IF(AND(TODAY()&gt;=I9,TODAY()&lt;=J9),"Yes","No"))</f>
        <v/>
      </c>
    </row>
    <row r="10" customFormat="false" ht="15" hidden="false" customHeight="false" outlineLevel="0" collapsed="false">
      <c r="A10" s="32" t="s">
        <v>86</v>
      </c>
      <c r="B10" s="32" t="s">
        <v>83</v>
      </c>
      <c r="C10" s="32" t="n">
        <v>24</v>
      </c>
      <c r="D10" s="32" t="s">
        <v>92</v>
      </c>
      <c r="E10" s="33" t="n">
        <v>2500</v>
      </c>
      <c r="G10" s="36"/>
      <c r="H10" s="36"/>
      <c r="I10" s="37"/>
      <c r="J10" s="37"/>
      <c r="K10" s="38"/>
      <c r="L10" s="35" t="str">
        <f aca="true">IF(G10="","",IF(AND(TODAY()&gt;=I10,TODAY()&lt;=J10),"Yes","No"))</f>
        <v/>
      </c>
    </row>
    <row r="11" customFormat="false" ht="15" hidden="false" customHeight="false" outlineLevel="0" collapsed="false">
      <c r="A11" s="32" t="s">
        <v>87</v>
      </c>
      <c r="B11" s="32" t="s">
        <v>83</v>
      </c>
      <c r="C11" s="32" t="n">
        <v>24</v>
      </c>
      <c r="D11" s="32" t="s">
        <v>92</v>
      </c>
      <c r="E11" s="33" t="n">
        <v>2500</v>
      </c>
      <c r="G11" s="36"/>
      <c r="H11" s="36"/>
      <c r="I11" s="37"/>
      <c r="J11" s="37"/>
      <c r="K11" s="38"/>
      <c r="L11" s="35" t="str">
        <f aca="true">IF(G11="","",IF(AND(TODAY()&gt;=I11,TODAY()&lt;=J11),"Yes","No"))</f>
        <v/>
      </c>
    </row>
    <row r="12" customFormat="false" ht="15" hidden="false" customHeight="false" outlineLevel="0" collapsed="false">
      <c r="A12" s="32" t="s">
        <v>92</v>
      </c>
      <c r="B12" s="32" t="s">
        <v>110</v>
      </c>
      <c r="C12" s="32" t="n">
        <v>48</v>
      </c>
      <c r="D12" s="32" t="s">
        <v>110</v>
      </c>
      <c r="E12" s="33" t="n">
        <v>10000</v>
      </c>
      <c r="G12" s="36"/>
      <c r="H12" s="36"/>
      <c r="I12" s="37"/>
      <c r="J12" s="37"/>
      <c r="K12" s="38"/>
      <c r="L12" s="35" t="str">
        <f aca="true">IF(G12="","",IF(AND(TODAY()&gt;=I12,TODAY()&lt;=J12),"Yes","No"))</f>
        <v/>
      </c>
    </row>
    <row r="13" customFormat="false" ht="15" hidden="false" customHeight="false" outlineLevel="0" collapsed="false">
      <c r="A13" s="32" t="s">
        <v>110</v>
      </c>
      <c r="B13" s="32" t="s">
        <v>92</v>
      </c>
      <c r="C13" s="32" t="n">
        <v>48</v>
      </c>
      <c r="D13" s="32" t="s">
        <v>138</v>
      </c>
      <c r="E13" s="33" t="n">
        <v>25000</v>
      </c>
      <c r="G13" s="36"/>
      <c r="H13" s="36"/>
      <c r="I13" s="37"/>
      <c r="J13" s="37"/>
      <c r="K13" s="38"/>
      <c r="L13" s="35" t="str">
        <f aca="true">IF(G13="","",IF(AND(TODAY()&gt;=I13,TODAY()&lt;=J13),"Yes","No"))</f>
        <v/>
      </c>
    </row>
    <row r="14" customFormat="false" ht="15" hidden="false" customHeight="false" outlineLevel="0" collapsed="false">
      <c r="A14" s="31"/>
      <c r="B14" s="31"/>
      <c r="C14" s="31"/>
      <c r="D14" s="31"/>
      <c r="E14" s="31"/>
      <c r="G14" s="36"/>
      <c r="H14" s="36"/>
      <c r="I14" s="37"/>
      <c r="J14" s="37"/>
      <c r="K14" s="38"/>
      <c r="L14" s="35" t="str">
        <f aca="true">IF(G14="","",IF(AND(TODAY()&gt;=I14,TODAY()&lt;=J14),"Yes","No"))</f>
        <v/>
      </c>
    </row>
    <row r="15" customFormat="false" ht="15" hidden="false" customHeight="false" outlineLevel="0" collapsed="false">
      <c r="A15" s="31"/>
      <c r="B15" s="31"/>
      <c r="C15" s="31"/>
      <c r="D15" s="31"/>
      <c r="E15" s="31"/>
      <c r="G15" s="36"/>
      <c r="H15" s="36"/>
      <c r="I15" s="37"/>
      <c r="J15" s="37"/>
      <c r="K15" s="38"/>
      <c r="L15" s="35" t="str">
        <f aca="true">IF(G15="","",IF(AND(TODAY()&gt;=I15,TODAY()&lt;=J15),"Yes","No"))</f>
        <v/>
      </c>
    </row>
    <row r="16" customFormat="false" ht="15" hidden="false" customHeight="false" outlineLevel="0" collapsed="false">
      <c r="A16" s="31"/>
      <c r="B16" s="31"/>
      <c r="C16" s="31"/>
      <c r="D16" s="31"/>
      <c r="E16" s="31"/>
      <c r="G16" s="36"/>
      <c r="H16" s="36"/>
      <c r="I16" s="37"/>
      <c r="J16" s="37"/>
      <c r="K16" s="38"/>
      <c r="L16" s="35" t="str">
        <f aca="true">IF(G16="","",IF(AND(TODAY()&gt;=I16,TODAY()&lt;=J16),"Yes","No"))</f>
        <v/>
      </c>
    </row>
    <row r="17" customFormat="false" ht="15" hidden="false" customHeight="false" outlineLevel="0" collapsed="false">
      <c r="A17" s="31"/>
      <c r="B17" s="31"/>
      <c r="C17" s="31"/>
      <c r="D17" s="31"/>
      <c r="E17" s="31"/>
      <c r="G17" s="36"/>
      <c r="H17" s="36"/>
      <c r="I17" s="37"/>
      <c r="J17" s="37"/>
      <c r="K17" s="38"/>
      <c r="L17" s="35" t="str">
        <f aca="true">IF(G17="","",IF(AND(TODAY()&gt;=I17,TODAY()&lt;=J17),"Yes","No"))</f>
        <v/>
      </c>
    </row>
    <row r="18" customFormat="false" ht="15" hidden="false" customHeight="false" outlineLevel="0" collapsed="false">
      <c r="A18" s="31"/>
      <c r="B18" s="31"/>
      <c r="C18" s="31"/>
      <c r="D18" s="31"/>
      <c r="E18" s="31"/>
      <c r="G18" s="36"/>
      <c r="H18" s="36"/>
      <c r="I18" s="37"/>
      <c r="J18" s="37"/>
      <c r="K18" s="38"/>
      <c r="L18" s="35" t="str">
        <f aca="true">IF(G18="","",IF(AND(TODAY()&gt;=I18,TODAY()&lt;=J18),"Yes","No"))</f>
        <v/>
      </c>
    </row>
    <row r="19" customFormat="false" ht="15" hidden="false" customHeight="false" outlineLevel="0" collapsed="false">
      <c r="A19" s="31"/>
      <c r="B19" s="31"/>
      <c r="C19" s="31"/>
      <c r="D19" s="31"/>
      <c r="E19" s="31"/>
      <c r="G19" s="36"/>
      <c r="H19" s="36"/>
      <c r="I19" s="37"/>
      <c r="J19" s="37"/>
      <c r="K19" s="38"/>
      <c r="L19" s="35" t="str">
        <f aca="true">IF(G19="","",IF(AND(TODAY()&gt;=I19,TODAY()&lt;=J19),"Yes","No"))</f>
        <v/>
      </c>
    </row>
    <row r="20" customFormat="false" ht="15" hidden="false" customHeight="false" outlineLevel="0" collapsed="false">
      <c r="A20" s="31"/>
      <c r="B20" s="31"/>
      <c r="C20" s="31"/>
      <c r="D20" s="31"/>
      <c r="E20" s="31"/>
      <c r="G20" s="36"/>
      <c r="H20" s="36"/>
      <c r="I20" s="37"/>
      <c r="J20" s="37"/>
      <c r="K20" s="38"/>
      <c r="L20" s="35" t="str">
        <f aca="true">IF(G20="","",IF(AND(TODAY()&gt;=I20,TODAY()&lt;=J20),"Yes","No"))</f>
        <v/>
      </c>
    </row>
    <row r="22" customFormat="false" ht="15" hidden="false" customHeight="false" outlineLevel="0" collapsed="false">
      <c r="A22" s="30" t="s">
        <v>139</v>
      </c>
    </row>
  </sheetData>
  <conditionalFormatting sqref="L7:L20">
    <cfRule type="cellIs" priority="2" operator="equal" aboveAverage="0" equalAverage="0" bottom="0" percent="0" rank="0" text="" dxfId="2">
      <formula>"Yes"</formula>
    </cfRule>
  </conditionalFormatting>
  <conditionalFormatting sqref="J7:J20">
    <cfRule type="expression" priority="3" aboveAverage="0" equalAverage="0" bottom="0" percent="0" rank="0" text="" dxfId="0">
      <formula>AND(J7&lt;&gt;"",J7&lt;I7)</formula>
    </cfRule>
  </conditionalFormatting>
  <dataValidations count="3">
    <dataValidation allowBlank="true" error="Pick an approver from column A" errorStyle="stop" operator="between" showDropDown="false" showErrorMessage="true" showInputMessage="false" sqref="B7:B20 D7:D20 G7:H20" type="list">
      <formula1>Approvers</formula1>
      <formula2>0</formula2>
    </dataValidation>
    <dataValidation allowBlank="true" errorStyle="stop" operator="greaterThan" showDropDown="false" showErrorMessage="false" showInputMessage="false" sqref="I7:J20" type="date">
      <formula1>36526</formula1>
      <formula2>0</formula2>
    </dataValidation>
    <dataValidation allowBlank="true" errorStyle="stop" operator="between" showDropDown="false" showErrorMessage="false" showInputMessage="false" sqref="C7:C20" type="whole">
      <formula1>1</formula1>
      <formula2>240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foxpedite.com - Free template. Example data is illustrative.&amp;R&amp;8 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2:B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10"/>
  </cols>
  <sheetData>
    <row r="2" customFormat="false" ht="33.75" hidden="false" customHeight="true" outlineLevel="0" collapsed="false">
      <c r="A2" s="39"/>
      <c r="B2" s="40" t="s">
        <v>140</v>
      </c>
    </row>
    <row r="3" customFormat="false" ht="19.5" hidden="false" customHeight="true" outlineLevel="0" collapsed="false">
      <c r="A3" s="39"/>
      <c r="B3" s="41" t="s">
        <v>141</v>
      </c>
    </row>
    <row r="4" customFormat="false" ht="31.5" hidden="false" customHeight="true" outlineLevel="0" collapsed="false">
      <c r="A4" s="39"/>
      <c r="B4" s="41" t="s">
        <v>142</v>
      </c>
    </row>
    <row r="5" customFormat="false" ht="19.5" hidden="false" customHeight="true" outlineLevel="0" collapsed="false">
      <c r="A5" s="39"/>
      <c r="B5" s="41" t="s">
        <v>143</v>
      </c>
    </row>
    <row r="6" customFormat="false" ht="31.5" hidden="false" customHeight="true" outlineLevel="0" collapsed="false">
      <c r="A6" s="39"/>
      <c r="B6" s="41" t="s">
        <v>144</v>
      </c>
    </row>
    <row r="7" customFormat="false" ht="19.5" hidden="false" customHeight="true" outlineLevel="0" collapsed="false">
      <c r="A7" s="39"/>
      <c r="B7" s="42" t="s">
        <v>145</v>
      </c>
    </row>
    <row r="8" customFormat="false" ht="31.5" hidden="false" customHeight="true" outlineLevel="0" collapsed="false">
      <c r="A8" s="39"/>
      <c r="B8" s="41" t="s">
        <v>146</v>
      </c>
    </row>
    <row r="9" customFormat="false" ht="31.5" hidden="false" customHeight="true" outlineLevel="0" collapsed="false">
      <c r="A9" s="39"/>
      <c r="B9" s="41" t="s">
        <v>147</v>
      </c>
    </row>
    <row r="10" customFormat="false" ht="19.5" hidden="false" customHeight="true" outlineLevel="0" collapsed="false">
      <c r="A10" s="39"/>
      <c r="B10" s="41"/>
    </row>
    <row r="11" customFormat="false" ht="19.5" hidden="false" customHeight="true" outlineLevel="0" collapsed="false">
      <c r="A11" s="39"/>
      <c r="B11" s="41" t="s">
        <v>36</v>
      </c>
    </row>
  </sheetData>
  <hyperlinks>
    <hyperlink ref="B8" r:id="rId1" display="https://www.foxpedite.com/register?utm_source=website&amp;utm_medium=organic&amp;utm_campaign=fx-202611-three-way-match-and-appr&amp;utm_content=foxpedite-com-templates-template-lead-magnet-w05-w05-lm"/>
  </hyperlink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foxpedite.com - Free template. Example data is illustrative.&amp;R&amp;8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2026-10-19T14:38:03Z</dcterms:created>
  <dc:creator>Foxpedite</dc:creator>
  <dc:description/>
  <dc:language>en-US</dc:language>
  <cp:lastModifiedBy>Foxpedite</cp:lastModifiedBy>
  <dcterms:modified xsi:type="dcterms:W3CDTF">2026-10-19T14:38:03Z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